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lbertSimonse\Downloads\"/>
    </mc:Choice>
  </mc:AlternateContent>
  <xr:revisionPtr revIDLastSave="0" documentId="13_ncr:1_{86D5E95F-8533-4236-B758-E03EA0829C42}" xr6:coauthVersionLast="47" xr6:coauthVersionMax="47" xr10:uidLastSave="{00000000-0000-0000-0000-000000000000}"/>
  <bookViews>
    <workbookView xWindow="19090" yWindow="-110" windowWidth="38620" windowHeight="21100" xr2:uid="{E15F0AA3-9DCF-489D-B4F4-DDB966DBCB93}"/>
  </bookViews>
  <sheets>
    <sheet name="DTF berekeningsmod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H22" i="1"/>
  <c r="F19" i="1"/>
  <c r="D19" i="1"/>
  <c r="H21" i="1" l="1"/>
  <c r="H27" i="1"/>
  <c r="H26" i="1"/>
  <c r="I23" i="1"/>
  <c r="H36" i="1"/>
  <c r="I37" i="1" s="1"/>
  <c r="I28" i="1" l="1"/>
  <c r="I38" i="1"/>
  <c r="I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Arnold de Haan</author>
  </authors>
  <commentList>
    <comment ref="I10" authorId="0" shapeId="0" xr:uid="{6849587A-4246-47A3-B27C-C27CC2181344}">
      <text>
        <r>
          <rPr>
            <b/>
            <sz val="8"/>
            <color indexed="81"/>
            <rFont val="Tahoma"/>
            <family val="2"/>
          </rPr>
          <t>VGS:</t>
        </r>
        <r>
          <rPr>
            <sz val="8"/>
            <color indexed="81"/>
            <rFont val="Tahoma"/>
            <family val="2"/>
          </rPr>
          <t xml:space="preserve">
1 jan, 2e Paasdag, Hemelvaartsdag, 2e Pinksterdag, 30 april, 5 mei, 25 en 26 dec.
Het opgegeven aantal is het gemiddelde dat op een werkdag valt. </t>
        </r>
      </text>
    </comment>
  </commentList>
</comments>
</file>

<file path=xl/sharedStrings.xml><?xml version="1.0" encoding="utf-8"?>
<sst xmlns="http://schemas.openxmlformats.org/spreadsheetml/2006/main" count="40" uniqueCount="40">
  <si>
    <t>Naam werkgever</t>
  </si>
  <si>
    <t>Naam werknemer</t>
  </si>
  <si>
    <t>Functie</t>
  </si>
  <si>
    <t>Ingangsdatum:</t>
  </si>
  <si>
    <t>Geboortedatum:</t>
  </si>
  <si>
    <t>aantal weken vakantie</t>
  </si>
  <si>
    <t>aant.feestdagen op werkdagen</t>
  </si>
  <si>
    <t>A</t>
  </si>
  <si>
    <t>Vaste wekelijkse taken</t>
  </si>
  <si>
    <t>Morgen</t>
  </si>
  <si>
    <t>Middag</t>
  </si>
  <si>
    <t>maandag</t>
  </si>
  <si>
    <t>dinsdag</t>
  </si>
  <si>
    <t>woensdag</t>
  </si>
  <si>
    <t>donderdag</t>
  </si>
  <si>
    <t>vrijdag</t>
  </si>
  <si>
    <t>totaal per categorie</t>
  </si>
  <si>
    <t>uren per jaar</t>
  </si>
  <si>
    <t>totaal aantal werkuren per week</t>
  </si>
  <si>
    <t>Aantal werkweken cf. cao KO per jaar</t>
  </si>
  <si>
    <t>B</t>
  </si>
  <si>
    <t>Verlofuren (per jaar)</t>
  </si>
  <si>
    <t>norm</t>
  </si>
  <si>
    <t>Recht op vakantie-uren</t>
  </si>
  <si>
    <t>Recht o.b.v. betrekkingsomvang</t>
  </si>
  <si>
    <t>Opname vakantie-uren</t>
  </si>
  <si>
    <t>Teveel opgenomen vakantieuren</t>
  </si>
  <si>
    <t>C</t>
  </si>
  <si>
    <t>Overige taken (uren op jaarbasis)</t>
  </si>
  <si>
    <t>Vergaderingen</t>
  </si>
  <si>
    <t>Scholing</t>
  </si>
  <si>
    <t>Overige</t>
  </si>
  <si>
    <t>…</t>
  </si>
  <si>
    <t>Totaal</t>
  </si>
  <si>
    <t>Compensatie feestdagenverlof ov.taken</t>
  </si>
  <si>
    <t>Totaal aantal uren overige taken per jaar</t>
  </si>
  <si>
    <t>Totaal aantal uren betrekkingsomvang</t>
  </si>
  <si>
    <t>Parttime-factor</t>
  </si>
  <si>
    <t>psz2011</t>
  </si>
  <si>
    <t>Berekening parttimefactor PSZ cao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</si>
</sst>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2" borderId="0" xfId="1" applyFont="1" applyFill="1"/>
    <xf numFmtId="0" fontId="5" fillId="2" borderId="0" xfId="1" applyFont="1" applyFill="1"/>
    <xf numFmtId="0" fontId="4" fillId="0" borderId="0" xfId="1" applyFont="1"/>
    <xf numFmtId="0" fontId="6" fillId="3" borderId="1" xfId="1" applyFont="1" applyFill="1" applyBorder="1" applyAlignment="1" applyProtection="1">
      <alignment horizontal="left"/>
      <protection locked="0"/>
    </xf>
    <xf numFmtId="0" fontId="6" fillId="3" borderId="2" xfId="1" applyFont="1" applyFill="1" applyBorder="1" applyAlignment="1" applyProtection="1">
      <alignment horizontal="left"/>
      <protection locked="0"/>
    </xf>
    <xf numFmtId="0" fontId="6" fillId="3" borderId="3" xfId="1" applyFont="1" applyFill="1" applyBorder="1" applyAlignment="1" applyProtection="1">
      <alignment horizontal="left"/>
      <protection locked="0"/>
    </xf>
    <xf numFmtId="0" fontId="7" fillId="2" borderId="0" xfId="1" applyFont="1" applyFill="1"/>
    <xf numFmtId="0" fontId="8" fillId="2" borderId="0" xfId="1" applyFont="1" applyFill="1"/>
    <xf numFmtId="0" fontId="7" fillId="0" borderId="0" xfId="1" applyFont="1"/>
    <xf numFmtId="14" fontId="6" fillId="3" borderId="1" xfId="1" applyNumberFormat="1" applyFont="1" applyFill="1" applyBorder="1" applyAlignment="1" applyProtection="1">
      <alignment horizontal="center"/>
      <protection locked="0"/>
    </xf>
    <xf numFmtId="0" fontId="6" fillId="3" borderId="3" xfId="1" applyFont="1" applyFill="1" applyBorder="1" applyAlignment="1" applyProtection="1">
      <alignment horizontal="center"/>
      <protection locked="0"/>
    </xf>
    <xf numFmtId="0" fontId="6" fillId="2" borderId="0" xfId="1" applyFont="1" applyFill="1"/>
    <xf numFmtId="0" fontId="9" fillId="2" borderId="0" xfId="1" applyFont="1" applyFill="1"/>
    <xf numFmtId="4" fontId="4" fillId="4" borderId="4" xfId="1" applyNumberFormat="1" applyFont="1" applyFill="1" applyBorder="1" applyAlignment="1">
      <alignment horizontal="center"/>
    </xf>
    <xf numFmtId="0" fontId="10" fillId="2" borderId="0" xfId="1" applyFont="1" applyFill="1"/>
    <xf numFmtId="0" fontId="4" fillId="2" borderId="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3" borderId="5" xfId="1" applyFont="1" applyFill="1" applyBorder="1" applyAlignment="1" applyProtection="1">
      <alignment horizontal="center"/>
      <protection locked="0"/>
    </xf>
    <xf numFmtId="0" fontId="4" fillId="3" borderId="6" xfId="1" applyFont="1" applyFill="1" applyBorder="1" applyAlignment="1" applyProtection="1">
      <alignment horizontal="center"/>
      <protection locked="0"/>
    </xf>
    <xf numFmtId="0" fontId="4" fillId="3" borderId="4" xfId="1" applyFont="1" applyFill="1" applyBorder="1" applyAlignment="1" applyProtection="1">
      <alignment horizontal="center"/>
      <protection locked="0"/>
    </xf>
    <xf numFmtId="0" fontId="4" fillId="3" borderId="1" xfId="1" applyFont="1" applyFill="1" applyBorder="1" applyAlignment="1" applyProtection="1">
      <alignment horizontal="center"/>
      <protection locked="0"/>
    </xf>
    <xf numFmtId="0" fontId="4" fillId="3" borderId="3" xfId="1" applyFont="1" applyFill="1" applyBorder="1" applyAlignment="1" applyProtection="1">
      <alignment horizontal="center"/>
      <protection locked="0"/>
    </xf>
    <xf numFmtId="4" fontId="4" fillId="4" borderId="1" xfId="1" applyNumberFormat="1" applyFont="1" applyFill="1" applyBorder="1" applyAlignment="1">
      <alignment horizontal="center"/>
    </xf>
    <xf numFmtId="4" fontId="4" fillId="4" borderId="3" xfId="1" applyNumberFormat="1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0" fontId="4" fillId="2" borderId="8" xfId="1" applyFont="1" applyFill="1" applyBorder="1"/>
    <xf numFmtId="0" fontId="10" fillId="2" borderId="0" xfId="1" applyFont="1" applyFill="1" applyAlignment="1">
      <alignment horizontal="center"/>
    </xf>
    <xf numFmtId="164" fontId="4" fillId="4" borderId="4" xfId="1" applyNumberFormat="1" applyFont="1" applyFill="1" applyBorder="1" applyAlignment="1">
      <alignment horizontal="right" indent="1"/>
    </xf>
    <xf numFmtId="0" fontId="4" fillId="2" borderId="9" xfId="1" applyFont="1" applyFill="1" applyBorder="1"/>
    <xf numFmtId="4" fontId="4" fillId="4" borderId="7" xfId="1" applyNumberFormat="1" applyFont="1" applyFill="1" applyBorder="1" applyAlignment="1">
      <alignment horizontal="center"/>
    </xf>
    <xf numFmtId="4" fontId="10" fillId="4" borderId="10" xfId="1" applyNumberFormat="1" applyFont="1" applyFill="1" applyBorder="1" applyAlignment="1">
      <alignment horizontal="center"/>
    </xf>
    <xf numFmtId="4" fontId="4" fillId="4" borderId="8" xfId="1" applyNumberFormat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4" fontId="4" fillId="2" borderId="8" xfId="1" applyNumberFormat="1" applyFont="1" applyFill="1" applyBorder="1" applyAlignment="1">
      <alignment horizontal="center"/>
    </xf>
    <xf numFmtId="4" fontId="10" fillId="4" borderId="8" xfId="1" applyNumberFormat="1" applyFont="1" applyFill="1" applyBorder="1" applyAlignment="1">
      <alignment horizontal="center"/>
    </xf>
    <xf numFmtId="4" fontId="4" fillId="4" borderId="10" xfId="1" applyNumberFormat="1" applyFont="1" applyFill="1" applyBorder="1" applyAlignment="1">
      <alignment horizontal="center"/>
    </xf>
    <xf numFmtId="165" fontId="6" fillId="4" borderId="4" xfId="2" applyNumberFormat="1" applyFont="1" applyFill="1" applyBorder="1" applyAlignment="1" applyProtection="1">
      <alignment horizontal="center"/>
    </xf>
    <xf numFmtId="0" fontId="11" fillId="2" borderId="0" xfId="1" applyFont="1" applyFill="1"/>
    <xf numFmtId="0" fontId="12" fillId="2" borderId="0" xfId="1" applyFont="1" applyFill="1"/>
  </cellXfs>
  <cellStyles count="3">
    <cellStyle name="Procent 2" xfId="2" xr:uid="{7C717148-FDD0-40AB-96E1-3636827FCDFD}"/>
    <cellStyle name="Standaard" xfId="0" builtinId="0"/>
    <cellStyle name="Standaard 2" xfId="1" xr:uid="{68004D79-28B5-4035-A5E9-4560D2CBE3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171449</xdr:colOff>
      <xdr:row>1</xdr:row>
      <xdr:rowOff>57151</xdr:rowOff>
    </xdr:from>
    <xdr:to>
      <xdr:col>8</xdr:col>
      <xdr:colOff>873124</xdr:colOff>
      <xdr:row>4</xdr:row>
      <xdr:rowOff>111266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1F97D666-D8FF-FE89-9504-7DBE761D5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49" y="247651"/>
          <a:ext cx="1533525" cy="606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EE885-49B0-4CEE-85A0-F3A89A9FCA81}">
  <dimension ref="A1:AQG105"/>
  <sheetViews>
    <sheetView tabSelected="1" zoomScaleNormal="100" zoomScaleSheetLayoutView="100" workbookViewId="0">
      <selection activeCell="I8" sqref="A1:XFD1048576"/>
    </sheetView>
  </sheetViews>
  <sheetFormatPr defaultColWidth="0" defaultRowHeight="12.75" customHeight="1" zeroHeight="1" x14ac:dyDescent="0.2"/>
  <cols>
    <col min="1" max="1" width="3.28515625" style="3" customWidth="1"/>
    <col min="2" max="2" width="11.28515625" style="3" customWidth="1"/>
    <col min="3" max="3" width="9.140625" style="3" customWidth="1"/>
    <col min="4" max="4" width="8.5703125" style="3" customWidth="1"/>
    <col min="5" max="5" width="3.7109375" style="3" customWidth="1"/>
    <col min="6" max="8" width="12.5703125" style="3" customWidth="1"/>
    <col min="9" max="9" width="13.140625" style="3" customWidth="1"/>
    <col min="10" max="10" width="3" style="1" customWidth="1"/>
    <col min="11" max="1125" width="0" style="3" hidden="1" customWidth="1"/>
    <col min="1126" max="1150" width="9.140625" style="3" hidden="1" customWidth="1"/>
    <col min="1151" max="16384" width="9.140625" style="3" hidden="1"/>
  </cols>
  <sheetData>
    <row r="1" spans="1:10" ht="15.75" x14ac:dyDescent="0.25">
      <c r="A1" s="1"/>
      <c r="B1" s="2" t="s">
        <v>39</v>
      </c>
      <c r="C1" s="1"/>
      <c r="D1" s="1"/>
      <c r="E1" s="1"/>
      <c r="F1" s="1"/>
      <c r="G1" s="1"/>
      <c r="H1" s="1"/>
      <c r="I1" s="1"/>
    </row>
    <row r="2" spans="1:10" ht="15.75" x14ac:dyDescent="0.25">
      <c r="A2" s="1"/>
      <c r="B2" s="2"/>
      <c r="C2" s="1"/>
      <c r="D2" s="1"/>
      <c r="E2" s="1"/>
      <c r="F2" s="1"/>
      <c r="G2" s="1"/>
      <c r="H2" s="1"/>
      <c r="I2" s="1"/>
    </row>
    <row r="3" spans="1:10" ht="15.75" x14ac:dyDescent="0.25">
      <c r="A3" s="1"/>
      <c r="B3" s="2"/>
      <c r="C3" s="1"/>
      <c r="D3" s="1"/>
      <c r="E3" s="1"/>
      <c r="F3" s="1"/>
      <c r="G3" s="1"/>
      <c r="H3" s="1"/>
      <c r="I3" s="1"/>
    </row>
    <row r="4" spans="1:10" x14ac:dyDescent="0.2">
      <c r="A4" s="1"/>
      <c r="B4" s="1" t="s">
        <v>0</v>
      </c>
      <c r="C4" s="1"/>
      <c r="D4" s="4"/>
      <c r="E4" s="5"/>
      <c r="F4" s="6"/>
      <c r="G4" s="1"/>
      <c r="H4" s="1"/>
      <c r="J4" s="3"/>
    </row>
    <row r="5" spans="1:10" s="9" customFormat="1" ht="15" x14ac:dyDescent="0.25">
      <c r="A5" s="7"/>
      <c r="B5" s="1" t="s">
        <v>1</v>
      </c>
      <c r="C5" s="7"/>
      <c r="D5" s="4"/>
      <c r="E5" s="5"/>
      <c r="F5" s="6"/>
      <c r="G5" s="7"/>
      <c r="H5" s="8"/>
      <c r="I5" s="8"/>
      <c r="J5" s="7"/>
    </row>
    <row r="6" spans="1:10" s="9" customFormat="1" ht="15" x14ac:dyDescent="0.25">
      <c r="A6" s="7"/>
      <c r="B6" s="1" t="s">
        <v>2</v>
      </c>
      <c r="C6" s="7"/>
      <c r="D6" s="4"/>
      <c r="E6" s="5"/>
      <c r="F6" s="6"/>
      <c r="G6" s="7"/>
      <c r="H6" s="8"/>
      <c r="I6" s="8"/>
      <c r="J6" s="7"/>
    </row>
    <row r="7" spans="1:10" s="9" customFormat="1" ht="15" x14ac:dyDescent="0.25">
      <c r="A7" s="7"/>
      <c r="B7" s="1" t="s">
        <v>3</v>
      </c>
      <c r="C7" s="8"/>
      <c r="D7" s="10"/>
      <c r="E7" s="11"/>
      <c r="F7" s="8"/>
      <c r="G7" s="8"/>
      <c r="H7" s="8"/>
      <c r="I7" s="8"/>
      <c r="J7" s="7"/>
    </row>
    <row r="8" spans="1:10" s="9" customFormat="1" ht="15" x14ac:dyDescent="0.25">
      <c r="A8" s="7"/>
      <c r="B8" s="7"/>
      <c r="C8" s="8"/>
      <c r="D8" s="8"/>
      <c r="E8" s="8"/>
      <c r="F8" s="8"/>
      <c r="G8" s="1"/>
      <c r="H8" s="8"/>
      <c r="I8" s="7"/>
      <c r="J8" s="7"/>
    </row>
    <row r="9" spans="1:10" ht="14.25" x14ac:dyDescent="0.2">
      <c r="A9" s="1"/>
      <c r="B9" s="1" t="s">
        <v>4</v>
      </c>
      <c r="C9" s="12"/>
      <c r="D9" s="10"/>
      <c r="E9" s="11"/>
      <c r="F9" s="12"/>
      <c r="G9" s="13" t="s">
        <v>5</v>
      </c>
      <c r="H9" s="12"/>
      <c r="I9" s="14">
        <v>13</v>
      </c>
      <c r="J9" s="7"/>
    </row>
    <row r="10" spans="1:10" x14ac:dyDescent="0.2">
      <c r="A10" s="1"/>
      <c r="B10" s="1"/>
      <c r="C10" s="12"/>
      <c r="D10" s="12"/>
      <c r="E10" s="12"/>
      <c r="F10" s="12"/>
      <c r="G10" s="13" t="s">
        <v>6</v>
      </c>
      <c r="H10" s="12"/>
      <c r="I10" s="14">
        <v>6.55</v>
      </c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2">
      <c r="A12" s="1"/>
      <c r="C12" s="1"/>
      <c r="D12" s="1"/>
      <c r="E12" s="1"/>
      <c r="F12" s="1"/>
      <c r="G12" s="12"/>
      <c r="H12" s="12"/>
      <c r="I12" s="1"/>
    </row>
    <row r="13" spans="1:10" x14ac:dyDescent="0.2">
      <c r="A13" s="1" t="s">
        <v>7</v>
      </c>
      <c r="B13" s="15" t="s">
        <v>8</v>
      </c>
      <c r="C13" s="1"/>
      <c r="D13" s="16" t="s">
        <v>9</v>
      </c>
      <c r="E13" s="17"/>
      <c r="F13" s="18" t="s">
        <v>10</v>
      </c>
      <c r="G13" s="19"/>
      <c r="H13" s="1"/>
      <c r="I13" s="1"/>
    </row>
    <row r="14" spans="1:10" x14ac:dyDescent="0.2">
      <c r="A14" s="1"/>
      <c r="B14" s="1" t="s">
        <v>11</v>
      </c>
      <c r="C14" s="1"/>
      <c r="D14" s="20"/>
      <c r="E14" s="21"/>
      <c r="F14" s="22"/>
      <c r="G14" s="19"/>
      <c r="H14" s="1"/>
      <c r="I14" s="1"/>
    </row>
    <row r="15" spans="1:10" x14ac:dyDescent="0.2">
      <c r="A15" s="1"/>
      <c r="B15" s="1" t="s">
        <v>12</v>
      </c>
      <c r="C15" s="1"/>
      <c r="D15" s="20"/>
      <c r="E15" s="21"/>
      <c r="F15" s="22"/>
      <c r="G15" s="19"/>
      <c r="H15" s="1"/>
      <c r="I15" s="1"/>
    </row>
    <row r="16" spans="1:10" x14ac:dyDescent="0.2">
      <c r="A16" s="1"/>
      <c r="B16" s="1" t="s">
        <v>13</v>
      </c>
      <c r="C16" s="1"/>
      <c r="D16" s="20"/>
      <c r="E16" s="21"/>
      <c r="F16" s="22"/>
      <c r="G16" s="19"/>
      <c r="H16" s="1"/>
      <c r="I16" s="1"/>
    </row>
    <row r="17" spans="1:10" x14ac:dyDescent="0.2">
      <c r="A17" s="1"/>
      <c r="B17" s="1" t="s">
        <v>14</v>
      </c>
      <c r="C17" s="1"/>
      <c r="D17" s="20"/>
      <c r="E17" s="21"/>
      <c r="F17" s="22"/>
      <c r="G17" s="19"/>
      <c r="H17" s="1"/>
      <c r="I17" s="1"/>
    </row>
    <row r="18" spans="1:10" x14ac:dyDescent="0.2">
      <c r="A18" s="1"/>
      <c r="B18" s="1" t="s">
        <v>15</v>
      </c>
      <c r="C18" s="1"/>
      <c r="D18" s="23"/>
      <c r="E18" s="24"/>
      <c r="F18" s="22"/>
      <c r="G18" s="1"/>
      <c r="H18" s="1"/>
      <c r="I18" s="1"/>
    </row>
    <row r="19" spans="1:10" x14ac:dyDescent="0.2">
      <c r="A19" s="1"/>
      <c r="B19" s="1" t="s">
        <v>16</v>
      </c>
      <c r="C19" s="1"/>
      <c r="D19" s="25">
        <f>SUM(D14:E18)</f>
        <v>0</v>
      </c>
      <c r="E19" s="26"/>
      <c r="F19" s="14">
        <f>SUM(F14:F18)</f>
        <v>0</v>
      </c>
      <c r="H19" s="1"/>
      <c r="I19" s="1"/>
      <c r="J19" s="3"/>
    </row>
    <row r="20" spans="1:10" x14ac:dyDescent="0.2">
      <c r="A20" s="1"/>
      <c r="B20" s="1"/>
      <c r="C20" s="1"/>
      <c r="D20" s="1"/>
      <c r="E20" s="15"/>
      <c r="F20" s="15"/>
      <c r="G20" s="15"/>
      <c r="H20" s="15"/>
      <c r="I20" s="27" t="s">
        <v>17</v>
      </c>
    </row>
    <row r="21" spans="1:10" x14ac:dyDescent="0.2">
      <c r="A21" s="1"/>
      <c r="B21" s="1" t="s">
        <v>18</v>
      </c>
      <c r="C21" s="1"/>
      <c r="D21" s="1"/>
      <c r="E21" s="1"/>
      <c r="F21" s="1"/>
      <c r="G21" s="1"/>
      <c r="H21" s="14">
        <f>SUM(D19:F19)</f>
        <v>0</v>
      </c>
      <c r="I21" s="28"/>
    </row>
    <row r="22" spans="1:10" x14ac:dyDescent="0.2">
      <c r="A22" s="1"/>
      <c r="B22" s="1" t="s">
        <v>19</v>
      </c>
      <c r="C22" s="1"/>
      <c r="D22" s="1"/>
      <c r="E22" s="1"/>
      <c r="F22" s="1"/>
      <c r="G22" s="1"/>
      <c r="H22" s="14">
        <f>(365.25/7)-(210/36)</f>
        <v>46.345238095238095</v>
      </c>
      <c r="I22" s="28"/>
    </row>
    <row r="23" spans="1:10" x14ac:dyDescent="0.2">
      <c r="A23" s="1"/>
      <c r="B23" s="1"/>
      <c r="C23" s="1"/>
      <c r="D23" s="1"/>
      <c r="E23" s="1"/>
      <c r="F23" s="1"/>
      <c r="G23" s="1"/>
      <c r="I23" s="14">
        <f>H21*H22</f>
        <v>0</v>
      </c>
    </row>
    <row r="24" spans="1:10" x14ac:dyDescent="0.2">
      <c r="A24" s="1" t="s">
        <v>20</v>
      </c>
      <c r="B24" s="15" t="s">
        <v>21</v>
      </c>
      <c r="C24" s="1"/>
      <c r="D24" s="1"/>
      <c r="E24" s="1"/>
      <c r="F24" s="1"/>
      <c r="G24" s="29" t="s">
        <v>22</v>
      </c>
      <c r="H24" s="19"/>
      <c r="I24" s="28"/>
    </row>
    <row r="25" spans="1:10" x14ac:dyDescent="0.2">
      <c r="A25" s="1"/>
      <c r="B25" s="1" t="s">
        <v>23</v>
      </c>
      <c r="C25" s="1"/>
      <c r="D25" s="1"/>
      <c r="E25" s="1"/>
      <c r="F25" s="1"/>
      <c r="G25" s="30">
        <v>210</v>
      </c>
      <c r="H25" s="31"/>
      <c r="I25" s="28"/>
    </row>
    <row r="26" spans="1:10" x14ac:dyDescent="0.2">
      <c r="A26" s="1"/>
      <c r="B26" s="1" t="s">
        <v>24</v>
      </c>
      <c r="C26" s="1"/>
      <c r="D26" s="1"/>
      <c r="E26" s="1"/>
      <c r="F26" s="1"/>
      <c r="G26" s="1"/>
      <c r="H26" s="32">
        <f>(H21/36)*G25</f>
        <v>0</v>
      </c>
      <c r="I26" s="28"/>
    </row>
    <row r="27" spans="1:10" x14ac:dyDescent="0.2">
      <c r="A27" s="1"/>
      <c r="B27" s="1" t="s">
        <v>25</v>
      </c>
      <c r="C27" s="1"/>
      <c r="D27" s="1"/>
      <c r="E27" s="1"/>
      <c r="G27" s="1"/>
      <c r="H27" s="33">
        <f>(I9-(I10/5))*H21</f>
        <v>0</v>
      </c>
      <c r="I27" s="28"/>
    </row>
    <row r="28" spans="1:10" x14ac:dyDescent="0.2">
      <c r="A28" s="1"/>
      <c r="B28" s="1" t="s">
        <v>26</v>
      </c>
      <c r="C28" s="1"/>
      <c r="D28" s="1"/>
      <c r="E28" s="1"/>
      <c r="F28" s="1"/>
      <c r="G28" s="1"/>
      <c r="H28" s="1"/>
      <c r="I28" s="34">
        <f>H26-H27</f>
        <v>0</v>
      </c>
    </row>
    <row r="29" spans="1:10" x14ac:dyDescent="0.2">
      <c r="A29" s="1"/>
      <c r="B29" s="1"/>
      <c r="C29" s="1"/>
      <c r="D29" s="1"/>
      <c r="E29" s="1"/>
      <c r="F29" s="1"/>
      <c r="G29" s="1"/>
      <c r="I29" s="28"/>
    </row>
    <row r="30" spans="1:10" x14ac:dyDescent="0.2">
      <c r="A30" s="1" t="s">
        <v>27</v>
      </c>
      <c r="B30" s="15" t="s">
        <v>28</v>
      </c>
      <c r="C30" s="1"/>
      <c r="D30" s="1"/>
      <c r="E30" s="15"/>
      <c r="F30" s="1"/>
      <c r="G30" s="1"/>
      <c r="H30" s="1"/>
      <c r="I30" s="28"/>
    </row>
    <row r="31" spans="1:10" x14ac:dyDescent="0.2">
      <c r="A31" s="1"/>
      <c r="B31" s="1" t="s">
        <v>29</v>
      </c>
      <c r="C31" s="1"/>
      <c r="D31" s="1"/>
      <c r="E31" s="15"/>
      <c r="F31" s="1"/>
      <c r="G31" s="22"/>
      <c r="H31" s="19"/>
      <c r="I31" s="35"/>
    </row>
    <row r="32" spans="1:10" x14ac:dyDescent="0.2">
      <c r="A32" s="1"/>
      <c r="B32" s="1" t="s">
        <v>30</v>
      </c>
      <c r="C32" s="1"/>
      <c r="D32" s="1"/>
      <c r="E32" s="15"/>
      <c r="F32" s="1"/>
      <c r="G32" s="22"/>
      <c r="H32" s="19"/>
      <c r="I32" s="35"/>
    </row>
    <row r="33" spans="1:10" x14ac:dyDescent="0.2">
      <c r="A33" s="1"/>
      <c r="B33" s="1" t="s">
        <v>31</v>
      </c>
      <c r="C33" s="1"/>
      <c r="D33" s="1"/>
      <c r="E33" s="15"/>
      <c r="F33" s="1"/>
      <c r="G33" s="22"/>
      <c r="H33" s="19"/>
      <c r="I33" s="35"/>
    </row>
    <row r="34" spans="1:10" x14ac:dyDescent="0.2">
      <c r="A34" s="1"/>
      <c r="B34" s="1" t="s">
        <v>32</v>
      </c>
      <c r="C34" s="1"/>
      <c r="D34" s="1"/>
      <c r="E34" s="15"/>
      <c r="F34" s="1"/>
      <c r="G34" s="22"/>
      <c r="H34" s="19"/>
      <c r="I34" s="35"/>
    </row>
    <row r="35" spans="1:10" x14ac:dyDescent="0.2">
      <c r="A35" s="1"/>
      <c r="B35" s="1" t="s">
        <v>33</v>
      </c>
      <c r="C35" s="1"/>
      <c r="D35" s="1"/>
      <c r="E35" s="1"/>
      <c r="F35" s="1"/>
      <c r="G35" s="1"/>
      <c r="H35" s="32">
        <f>SUM(G31:G34)</f>
        <v>0</v>
      </c>
      <c r="I35" s="35"/>
    </row>
    <row r="36" spans="1:10" x14ac:dyDescent="0.2">
      <c r="A36" s="1"/>
      <c r="B36" s="1" t="s">
        <v>34</v>
      </c>
      <c r="C36" s="1"/>
      <c r="D36" s="1"/>
      <c r="E36" s="1"/>
      <c r="F36" s="1"/>
      <c r="G36" s="1"/>
      <c r="H36" s="33">
        <f>(H35/1879)*(I10*7.2)</f>
        <v>0</v>
      </c>
      <c r="I36" s="36"/>
    </row>
    <row r="37" spans="1:10" x14ac:dyDescent="0.2">
      <c r="A37" s="1"/>
      <c r="B37" s="1" t="s">
        <v>35</v>
      </c>
      <c r="C37" s="1"/>
      <c r="D37" s="1"/>
      <c r="E37" s="1"/>
      <c r="F37" s="1"/>
      <c r="G37" s="1"/>
      <c r="H37" s="1"/>
      <c r="I37" s="37">
        <f>H35+H36</f>
        <v>0</v>
      </c>
    </row>
    <row r="38" spans="1:10" x14ac:dyDescent="0.2">
      <c r="A38" s="1"/>
      <c r="B38" s="1" t="s">
        <v>36</v>
      </c>
      <c r="C38" s="1"/>
      <c r="D38" s="1"/>
      <c r="E38" s="1"/>
      <c r="F38" s="1"/>
      <c r="G38" s="1"/>
      <c r="H38" s="1"/>
      <c r="I38" s="38">
        <f>SUM(I23:I37)</f>
        <v>0</v>
      </c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10" x14ac:dyDescent="0.2">
      <c r="A40" s="1"/>
      <c r="B40" s="12" t="s">
        <v>37</v>
      </c>
      <c r="C40" s="1"/>
      <c r="D40" s="1"/>
      <c r="E40" s="1"/>
      <c r="F40" s="1"/>
      <c r="G40" s="1"/>
      <c r="H40" s="1"/>
      <c r="I40" s="39">
        <f>I38/1669</f>
        <v>0</v>
      </c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10" x14ac:dyDescent="0.2">
      <c r="A43" s="1"/>
      <c r="B43" s="40"/>
      <c r="C43" s="1"/>
      <c r="D43" s="1"/>
      <c r="E43" s="1"/>
      <c r="F43" s="1"/>
      <c r="G43" s="1"/>
      <c r="H43" s="1"/>
      <c r="I43" s="1"/>
    </row>
    <row r="44" spans="1:10" hidden="1" x14ac:dyDescent="0.2">
      <c r="A44" s="1"/>
      <c r="B44" s="40"/>
      <c r="C44" s="1"/>
      <c r="D44" s="1"/>
      <c r="E44" s="1"/>
      <c r="F44" s="1"/>
      <c r="G44" s="1"/>
      <c r="H44" s="1"/>
      <c r="I44" s="41" t="s">
        <v>38</v>
      </c>
    </row>
    <row r="45" spans="1:10" hidden="1" x14ac:dyDescent="0.2">
      <c r="A45" s="1"/>
      <c r="B45" s="40"/>
      <c r="C45" s="1"/>
      <c r="D45" s="1"/>
      <c r="E45" s="1"/>
      <c r="F45" s="1"/>
      <c r="G45" s="1"/>
      <c r="H45" s="1"/>
      <c r="I45" s="1"/>
      <c r="J45" s="3"/>
    </row>
    <row r="46" spans="1:10" hidden="1" x14ac:dyDescent="0.2">
      <c r="G46" s="1"/>
      <c r="H46" s="1"/>
      <c r="I46" s="1"/>
      <c r="J46" s="3"/>
    </row>
    <row r="47" spans="1:10" hidden="1" x14ac:dyDescent="0.2">
      <c r="G47" s="1"/>
      <c r="H47" s="1"/>
      <c r="I47" s="1"/>
      <c r="J47" s="3"/>
    </row>
    <row r="48" spans="1:10" hidden="1" x14ac:dyDescent="0.2">
      <c r="G48" s="1"/>
      <c r="H48" s="1"/>
      <c r="I48" s="1"/>
      <c r="J48" s="3"/>
    </row>
    <row r="49" spans="7:10" hidden="1" x14ac:dyDescent="0.2">
      <c r="G49" s="1"/>
      <c r="H49" s="1"/>
      <c r="I49" s="1"/>
      <c r="J49" s="3"/>
    </row>
    <row r="50" spans="7:10" hidden="1" x14ac:dyDescent="0.2">
      <c r="G50" s="1"/>
      <c r="H50" s="1"/>
      <c r="I50" s="1"/>
      <c r="J50" s="3"/>
    </row>
    <row r="51" spans="7:10" hidden="1" x14ac:dyDescent="0.2">
      <c r="J51" s="3"/>
    </row>
    <row r="52" spans="7:10" hidden="1" x14ac:dyDescent="0.2">
      <c r="J52" s="3"/>
    </row>
    <row r="53" spans="7:10" hidden="1" x14ac:dyDescent="0.2">
      <c r="J53" s="3"/>
    </row>
    <row r="54" spans="7:10" hidden="1" x14ac:dyDescent="0.2">
      <c r="J54" s="3"/>
    </row>
    <row r="55" spans="7:10" hidden="1" x14ac:dyDescent="0.2">
      <c r="J55" s="3"/>
    </row>
    <row r="56" spans="7:10" hidden="1" x14ac:dyDescent="0.2">
      <c r="J56" s="3"/>
    </row>
    <row r="57" spans="7:10" hidden="1" x14ac:dyDescent="0.2">
      <c r="J57" s="3"/>
    </row>
    <row r="58" spans="7:10" hidden="1" x14ac:dyDescent="0.2">
      <c r="J58" s="3"/>
    </row>
    <row r="59" spans="7:10" hidden="1" x14ac:dyDescent="0.2">
      <c r="J59" s="3"/>
    </row>
    <row r="60" spans="7:10" hidden="1" x14ac:dyDescent="0.2">
      <c r="J60" s="3"/>
    </row>
    <row r="61" spans="7:10" hidden="1" x14ac:dyDescent="0.2">
      <c r="J61" s="3"/>
    </row>
    <row r="62" spans="7:10" hidden="1" x14ac:dyDescent="0.2">
      <c r="J62" s="3"/>
    </row>
    <row r="63" spans="7:10" hidden="1" x14ac:dyDescent="0.2">
      <c r="J63" s="3"/>
    </row>
    <row r="64" spans="7:10" hidden="1" x14ac:dyDescent="0.2">
      <c r="J64" s="3"/>
    </row>
    <row r="65" s="3" customFormat="1" hidden="1" x14ac:dyDescent="0.2"/>
    <row r="66" s="3" customFormat="1" hidden="1" x14ac:dyDescent="0.2"/>
    <row r="67" s="3" customFormat="1" hidden="1" x14ac:dyDescent="0.2"/>
    <row r="68" s="3" customFormat="1" hidden="1" x14ac:dyDescent="0.2"/>
    <row r="69" s="3" customFormat="1" hidden="1" x14ac:dyDescent="0.2"/>
    <row r="70" s="3" customFormat="1" hidden="1" x14ac:dyDescent="0.2"/>
    <row r="71" s="3" customFormat="1" hidden="1" x14ac:dyDescent="0.2"/>
    <row r="72" s="3" customFormat="1" hidden="1" x14ac:dyDescent="0.2"/>
    <row r="73" s="3" customFormat="1" hidden="1" x14ac:dyDescent="0.2"/>
    <row r="74" s="3" customFormat="1" hidden="1" x14ac:dyDescent="0.2"/>
    <row r="75" s="3" customFormat="1" hidden="1" x14ac:dyDescent="0.2"/>
    <row r="76" s="3" customFormat="1" hidden="1" x14ac:dyDescent="0.2"/>
    <row r="77" s="3" customFormat="1" hidden="1" x14ac:dyDescent="0.2"/>
    <row r="78" s="3" customFormat="1" hidden="1" x14ac:dyDescent="0.2"/>
    <row r="79" s="3" customFormat="1" hidden="1" x14ac:dyDescent="0.2"/>
    <row r="80" s="3" customFormat="1" hidden="1" x14ac:dyDescent="0.2"/>
    <row r="81" s="3" customFormat="1" hidden="1" x14ac:dyDescent="0.2"/>
    <row r="82" s="3" customFormat="1" hidden="1" x14ac:dyDescent="0.2"/>
    <row r="83" s="3" customFormat="1" hidden="1" x14ac:dyDescent="0.2"/>
    <row r="84" s="3" customFormat="1" hidden="1" x14ac:dyDescent="0.2"/>
    <row r="85" s="3" customFormat="1" hidden="1" x14ac:dyDescent="0.2"/>
    <row r="86" s="3" customFormat="1" hidden="1" x14ac:dyDescent="0.2"/>
    <row r="87" s="3" customFormat="1" hidden="1" x14ac:dyDescent="0.2"/>
    <row r="88" s="3" customFormat="1" hidden="1" x14ac:dyDescent="0.2"/>
    <row r="89" s="3" customFormat="1" hidden="1" x14ac:dyDescent="0.2"/>
    <row r="90" s="3" customFormat="1" hidden="1" x14ac:dyDescent="0.2"/>
    <row r="91" s="3" customFormat="1" hidden="1" x14ac:dyDescent="0.2"/>
    <row r="92" s="3" customFormat="1" hidden="1" x14ac:dyDescent="0.2"/>
    <row r="93" s="3" customFormat="1" hidden="1" x14ac:dyDescent="0.2"/>
    <row r="94" s="3" customFormat="1" hidden="1" x14ac:dyDescent="0.2"/>
    <row r="95" s="3" customFormat="1" hidden="1" x14ac:dyDescent="0.2"/>
    <row r="96" s="3" customFormat="1" hidden="1" x14ac:dyDescent="0.2"/>
    <row r="97" s="3" customFormat="1" hidden="1" x14ac:dyDescent="0.2"/>
    <row r="98" s="3" customFormat="1" hidden="1" x14ac:dyDescent="0.2"/>
    <row r="99" s="3" customFormat="1" hidden="1" x14ac:dyDescent="0.2"/>
    <row r="100" s="3" customFormat="1" hidden="1" x14ac:dyDescent="0.2"/>
    <row r="101" s="3" customFormat="1" hidden="1" x14ac:dyDescent="0.2"/>
    <row r="102" s="3" customFormat="1" hidden="1" x14ac:dyDescent="0.2"/>
    <row r="103" s="3" customFormat="1" hidden="1" x14ac:dyDescent="0.2"/>
    <row r="104" s="3" customFormat="1" hidden="1" x14ac:dyDescent="0.2"/>
    <row r="105" s="3" customFormat="1" hidden="1" x14ac:dyDescent="0.2"/>
  </sheetData>
  <mergeCells count="12">
    <mergeCell ref="D19:E19"/>
    <mergeCell ref="D4:F4"/>
    <mergeCell ref="D5:F5"/>
    <mergeCell ref="D6:F6"/>
    <mergeCell ref="D7:E7"/>
    <mergeCell ref="D9:E9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9184E842A3C647A7336ABD2530FE96" ma:contentTypeVersion="12" ma:contentTypeDescription="Een nieuw document maken." ma:contentTypeScope="" ma:versionID="6800a83e8fb4ad1b97c92428d281df06">
  <xsd:schema xmlns:xsd="http://www.w3.org/2001/XMLSchema" xmlns:xs="http://www.w3.org/2001/XMLSchema" xmlns:p="http://schemas.microsoft.com/office/2006/metadata/properties" xmlns:ns2="ea9733b5-9f6b-4191-9590-7f69f3097d43" xmlns:ns3="61c19477-f1f6-410c-97a0-cddd4b4d687f" targetNamespace="http://schemas.microsoft.com/office/2006/metadata/properties" ma:root="true" ma:fieldsID="5f385b2e9647ea91c45e25587268de66" ns2:_="" ns3:_="">
    <xsd:import namespace="ea9733b5-9f6b-4191-9590-7f69f3097d43"/>
    <xsd:import namespace="61c19477-f1f6-410c-97a0-cddd4b4d6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733b5-9f6b-4191-9590-7f69f3097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19477-f1f6-410c-97a0-cddd4b4d68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3984A2-D825-44F3-84A5-C9D105142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9733b5-9f6b-4191-9590-7f69f3097d43"/>
    <ds:schemaRef ds:uri="61c19477-f1f6-410c-97a0-cddd4b4d68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51CADD-B542-49AE-A33B-86EF412C5B23}">
  <ds:schemaRefs>
    <ds:schemaRef ds:uri="http://schemas.microsoft.com/office/infopath/2007/PartnerControls"/>
    <ds:schemaRef ds:uri="61c19477-f1f6-410c-97a0-cddd4b4d687f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ea9733b5-9f6b-4191-9590-7f69f3097d43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EF4F71-732B-4259-9279-B0C416D517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DTF berekeningsmodel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de Boer</dc:creator>
  <cp:lastModifiedBy>Hilbert Simonse</cp:lastModifiedBy>
  <dcterms:created xsi:type="dcterms:W3CDTF">2021-05-11T12:41:57Z</dcterms:created>
  <dcterms:modified xsi:type="dcterms:W3CDTF">2026-04-14T09:31:10Z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0x010100679184E842A3C647A7336ABD2530FE96</vt:lpwstr>
  </property>
</Properties>
</file>