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gsnl.sharepoint.com/personeelsmanagement/06. Gezamenlijk HRM-PSA/Modellen/PSA/"/>
    </mc:Choice>
  </mc:AlternateContent>
  <xr:revisionPtr revIDLastSave="2" documentId="8_{B076AA1F-F036-4D18-BB85-4FFC9A277C18}" xr6:coauthVersionLast="47" xr6:coauthVersionMax="47" xr10:uidLastSave="{5C202448-67CF-4C9F-8EB5-B29589A31B5E}"/>
  <bookViews>
    <workbookView xWindow="-108" yWindow="-108" windowWidth="23256" windowHeight="12456" xr2:uid="{8374A0AA-E19D-4B16-B3C1-2C229C1F3AB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B30" i="1"/>
  <c r="Y14" i="1"/>
  <c r="Y13" i="1"/>
  <c r="Y12" i="1"/>
  <c r="Y8" i="1"/>
  <c r="Y7" i="1"/>
</calcChain>
</file>

<file path=xl/sharedStrings.xml><?xml version="1.0" encoding="utf-8"?>
<sst xmlns="http://schemas.openxmlformats.org/spreadsheetml/2006/main" count="46" uniqueCount="41">
  <si>
    <t>LB</t>
  </si>
  <si>
    <t>LC</t>
  </si>
  <si>
    <t>LD</t>
  </si>
  <si>
    <t>LE</t>
  </si>
  <si>
    <t>D12</t>
  </si>
  <si>
    <t>D13</t>
  </si>
  <si>
    <t>D14</t>
  </si>
  <si>
    <t>D15</t>
  </si>
  <si>
    <t>A10</t>
  </si>
  <si>
    <t>A11</t>
  </si>
  <si>
    <t>A12</t>
  </si>
  <si>
    <t>A13</t>
  </si>
  <si>
    <t>LIO1</t>
  </si>
  <si>
    <t>LIO2</t>
  </si>
  <si>
    <t>a</t>
  </si>
  <si>
    <t>b</t>
  </si>
  <si>
    <t>c</t>
  </si>
  <si>
    <t>d</t>
  </si>
  <si>
    <t>Oktobertoelage</t>
  </si>
  <si>
    <t>Arbeidsmarkttoelage</t>
  </si>
  <si>
    <t>LB12</t>
  </si>
  <si>
    <t>LC12</t>
  </si>
  <si>
    <t>LD12</t>
  </si>
  <si>
    <t>LE12</t>
  </si>
  <si>
    <t>D1212</t>
  </si>
  <si>
    <t>D1313</t>
  </si>
  <si>
    <t>D1411</t>
  </si>
  <si>
    <t>D1512</t>
  </si>
  <si>
    <t>A1013</t>
  </si>
  <si>
    <t>A1116</t>
  </si>
  <si>
    <t>A1212</t>
  </si>
  <si>
    <t>A1313</t>
  </si>
  <si>
    <t>910</t>
  </si>
  <si>
    <t>1012</t>
  </si>
  <si>
    <t>1112</t>
  </si>
  <si>
    <t>1212</t>
  </si>
  <si>
    <t>1313</t>
  </si>
  <si>
    <t>1411</t>
  </si>
  <si>
    <t>1512</t>
  </si>
  <si>
    <t>1612</t>
  </si>
  <si>
    <t>1712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</si>
</sst>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164" formatCode="&quot;€&quot;\ #,##0.00"/>
  </numFmts>
  <fonts count="4" x14ac:knownFonts="1"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1"/>
      <color rgb="FF000000"/>
      <name val="Calibri"/>
      <family val="2"/>
    </font>
    <font>
      <sz val="10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top" wrapText="1"/>
    </xf>
    <xf numFmtId="164" fontId="2" fillId="0" borderId="0" xfId="0" applyNumberFormat="1" applyFont="1" applyAlignment="1">
      <alignment vertical="top" shrinkToFit="1"/>
    </xf>
    <xf numFmtId="164" fontId="1" fillId="0" borderId="0" xfId="0" applyNumberFormat="1" applyFont="1" applyAlignment="1">
      <alignment vertical="top" wrapText="1"/>
    </xf>
    <xf numFmtId="164" fontId="2" fillId="0" borderId="0" xfId="0" applyNumberFormat="1" applyFont="1" applyAlignment="1">
      <alignment vertical="center" shrinkToFi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8" fontId="3" fillId="0" borderId="0" xfId="0" applyNumberFormat="1" applyFont="1" applyAlignment="1">
      <alignment horizontal="left" vertical="top"/>
    </xf>
    <xf numFmtId="164" fontId="0" fillId="0" borderId="0" xfId="0" applyNumberFormat="1" applyAlignment="1">
      <alignment wrapText="1"/>
    </xf>
    <xf numFmtId="164" fontId="0" fillId="0" borderId="0" xfId="0" applyNumberFormat="1" applyAlignment="1">
      <alignment horizontal="left" wrapText="1"/>
    </xf>
    <xf numFmtId="164" fontId="3" fillId="0" borderId="0" xfId="0" applyNumberFormat="1" applyFont="1" applyAlignment="1">
      <alignment horizontal="left" vertical="top"/>
    </xf>
    <xf numFmtId="49" fontId="1" fillId="0" borderId="0" xfId="0" quotePrefix="1" applyNumberFormat="1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164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2433B-5230-498B-8A32-88805603E967}">
  <dimension ref="A1:AA44"/>
  <sheetViews>
    <sheetView tabSelected="1" workbookViewId="0">
      <selection activeCell="B7" sqref="B7"/>
    </sheetView>
  </sheetViews>
  <sheetFormatPr defaultColWidth="9.33203125" defaultRowHeight="13.8" x14ac:dyDescent="0.3"/>
  <cols>
    <col min="1" max="1" width="23.77734375" style="6" customWidth="1"/>
    <col min="2" max="2" width="13.6640625" style="6" bestFit="1" customWidth="1"/>
    <col min="3" max="9" width="11" style="6" bestFit="1" customWidth="1"/>
    <col min="10" max="13" width="12" style="6" bestFit="1" customWidth="1"/>
    <col min="14" max="21" width="10.77734375" style="6" bestFit="1" customWidth="1"/>
    <col min="22" max="22" width="10.77734375" style="6" customWidth="1"/>
    <col min="23" max="23" width="11.21875" style="6" bestFit="1" customWidth="1"/>
    <col min="24" max="24" width="4.109375" style="6" bestFit="1" customWidth="1"/>
    <col min="25" max="25" width="10.88671875" style="6" bestFit="1" customWidth="1"/>
    <col min="26" max="26" width="11.21875" style="6" bestFit="1" customWidth="1"/>
    <col min="27" max="27" width="10.77734375" style="6" bestFit="1" customWidth="1"/>
    <col min="28" max="16384" width="9.33203125" style="6"/>
  </cols>
  <sheetData>
    <row r="1" spans="1:27" ht="27.6" x14ac:dyDescent="0.3">
      <c r="A1" s="1"/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 t="s">
        <v>14</v>
      </c>
      <c r="S1" s="1" t="s">
        <v>15</v>
      </c>
      <c r="T1" s="1" t="s">
        <v>16</v>
      </c>
      <c r="U1" s="1" t="s">
        <v>17</v>
      </c>
      <c r="V1" s="1"/>
      <c r="W1" s="1" t="s">
        <v>18</v>
      </c>
      <c r="X1" s="1"/>
      <c r="Y1" s="1" t="s">
        <v>19</v>
      </c>
      <c r="Z1" s="1" t="s">
        <v>18</v>
      </c>
    </row>
    <row r="2" spans="1:27" ht="14.4" x14ac:dyDescent="0.3">
      <c r="A2" s="1" t="s">
        <v>0</v>
      </c>
      <c r="B2" s="2">
        <v>3622</v>
      </c>
      <c r="C2" s="2">
        <v>3710</v>
      </c>
      <c r="D2" s="2">
        <v>3821</v>
      </c>
      <c r="E2" s="2">
        <v>3933</v>
      </c>
      <c r="F2" s="2">
        <v>4046</v>
      </c>
      <c r="G2" s="2">
        <v>4185</v>
      </c>
      <c r="H2" s="2">
        <v>4348</v>
      </c>
      <c r="I2" s="2">
        <v>4533</v>
      </c>
      <c r="J2" s="2">
        <v>4742</v>
      </c>
      <c r="K2" s="2">
        <v>4975</v>
      </c>
      <c r="L2" s="2">
        <v>5234</v>
      </c>
      <c r="M2" s="2">
        <v>5520</v>
      </c>
      <c r="N2" s="3"/>
      <c r="O2" s="3"/>
      <c r="P2" s="3"/>
      <c r="Q2" s="3"/>
      <c r="R2" s="3"/>
      <c r="S2" s="3"/>
      <c r="T2" s="3"/>
      <c r="U2" s="3"/>
      <c r="V2" s="1" t="s">
        <v>20</v>
      </c>
      <c r="W2" s="3">
        <v>1640</v>
      </c>
      <c r="X2" s="3"/>
      <c r="Y2" s="3"/>
      <c r="Z2" s="3"/>
      <c r="AA2" s="10"/>
    </row>
    <row r="3" spans="1:27" ht="14.4" x14ac:dyDescent="0.3">
      <c r="A3" s="1" t="s">
        <v>1</v>
      </c>
      <c r="B3" s="2">
        <v>3644</v>
      </c>
      <c r="C3" s="2">
        <v>3817</v>
      </c>
      <c r="D3" s="2">
        <v>4015</v>
      </c>
      <c r="E3" s="2">
        <v>4213</v>
      </c>
      <c r="F3" s="2">
        <v>4409</v>
      </c>
      <c r="G3" s="2">
        <v>4629</v>
      </c>
      <c r="H3" s="2">
        <v>4873</v>
      </c>
      <c r="I3" s="2">
        <v>5138</v>
      </c>
      <c r="J3" s="2">
        <v>5427</v>
      </c>
      <c r="K3" s="2">
        <v>5740</v>
      </c>
      <c r="L3" s="2">
        <v>6074</v>
      </c>
      <c r="M3" s="2">
        <v>6432</v>
      </c>
      <c r="N3" s="3"/>
      <c r="O3" s="3"/>
      <c r="P3" s="3"/>
      <c r="Q3" s="3"/>
      <c r="R3" s="3"/>
      <c r="S3" s="3"/>
      <c r="T3" s="3"/>
      <c r="U3" s="3"/>
      <c r="V3" s="1" t="s">
        <v>21</v>
      </c>
      <c r="W3" s="3">
        <v>1640</v>
      </c>
      <c r="X3" s="3"/>
      <c r="Y3" s="3"/>
      <c r="Z3" s="3"/>
      <c r="AA3" s="10"/>
    </row>
    <row r="4" spans="1:27" ht="14.4" x14ac:dyDescent="0.3">
      <c r="A4" s="1" t="s">
        <v>2</v>
      </c>
      <c r="B4" s="2">
        <v>3659</v>
      </c>
      <c r="C4" s="2">
        <v>3874</v>
      </c>
      <c r="D4" s="2">
        <v>4125</v>
      </c>
      <c r="E4" s="2">
        <v>4376</v>
      </c>
      <c r="F4" s="2">
        <v>4627</v>
      </c>
      <c r="G4" s="2">
        <v>4910</v>
      </c>
      <c r="H4" s="2">
        <v>5225</v>
      </c>
      <c r="I4" s="2">
        <v>5577</v>
      </c>
      <c r="J4" s="2">
        <v>5960</v>
      </c>
      <c r="K4" s="2">
        <v>6378</v>
      </c>
      <c r="L4" s="2">
        <v>6828</v>
      </c>
      <c r="M4" s="2">
        <v>7313</v>
      </c>
      <c r="N4" s="3"/>
      <c r="O4" s="3"/>
      <c r="P4" s="3"/>
      <c r="Q4" s="3"/>
      <c r="R4" s="3"/>
      <c r="S4" s="3"/>
      <c r="T4" s="3"/>
      <c r="U4" s="3"/>
      <c r="V4" s="1" t="s">
        <v>22</v>
      </c>
      <c r="W4" s="3">
        <v>1640</v>
      </c>
      <c r="X4" s="3"/>
      <c r="Y4" s="3"/>
      <c r="Z4" s="3"/>
      <c r="AA4" s="10"/>
    </row>
    <row r="5" spans="1:27" ht="14.4" x14ac:dyDescent="0.3">
      <c r="A5" s="1" t="s">
        <v>3</v>
      </c>
      <c r="B5" s="2">
        <v>4695</v>
      </c>
      <c r="C5" s="2">
        <v>4870</v>
      </c>
      <c r="D5" s="2">
        <v>5025</v>
      </c>
      <c r="E5" s="2">
        <v>5341</v>
      </c>
      <c r="F5" s="2">
        <v>5691</v>
      </c>
      <c r="G5" s="2">
        <v>6011</v>
      </c>
      <c r="H5" s="2">
        <v>6329</v>
      </c>
      <c r="I5" s="2">
        <v>6649</v>
      </c>
      <c r="J5" s="2">
        <v>6969</v>
      </c>
      <c r="K5" s="2">
        <v>7287</v>
      </c>
      <c r="L5" s="2">
        <v>7605</v>
      </c>
      <c r="M5" s="2">
        <v>8065</v>
      </c>
      <c r="N5" s="3"/>
      <c r="O5" s="3"/>
      <c r="P5" s="3"/>
      <c r="Q5" s="3"/>
      <c r="R5" s="3"/>
      <c r="S5" s="3"/>
      <c r="T5" s="3"/>
      <c r="U5" s="3"/>
      <c r="V5" s="1" t="s">
        <v>23</v>
      </c>
      <c r="W5" s="3">
        <v>1640</v>
      </c>
      <c r="X5" s="3"/>
      <c r="Y5" s="3"/>
      <c r="Z5" s="3"/>
      <c r="AA5" s="10"/>
    </row>
    <row r="6" spans="1:27" ht="14.4" x14ac:dyDescent="0.3">
      <c r="A6" s="1" t="s">
        <v>4</v>
      </c>
      <c r="B6" s="4">
        <v>3659</v>
      </c>
      <c r="C6" s="2">
        <v>3874</v>
      </c>
      <c r="D6" s="2">
        <v>4125</v>
      </c>
      <c r="E6" s="2">
        <v>4376</v>
      </c>
      <c r="F6" s="2">
        <v>4627</v>
      </c>
      <c r="G6" s="2">
        <v>4910</v>
      </c>
      <c r="H6" s="2">
        <v>5225</v>
      </c>
      <c r="I6" s="2">
        <v>5577</v>
      </c>
      <c r="J6" s="2">
        <v>5960</v>
      </c>
      <c r="K6" s="2">
        <v>6378</v>
      </c>
      <c r="L6" s="2">
        <v>6828</v>
      </c>
      <c r="M6" s="2">
        <v>7313</v>
      </c>
      <c r="N6" s="8"/>
      <c r="O6" s="8"/>
      <c r="P6" s="8"/>
      <c r="Q6" s="8"/>
      <c r="R6" s="3"/>
      <c r="S6" s="3"/>
      <c r="T6" s="3"/>
      <c r="U6" s="3"/>
      <c r="V6" s="1"/>
      <c r="W6" s="3"/>
      <c r="X6" s="3"/>
      <c r="Y6" s="3"/>
      <c r="Z6" s="3"/>
      <c r="AA6" s="10"/>
    </row>
    <row r="7" spans="1:27" ht="27.6" x14ac:dyDescent="0.3">
      <c r="A7" s="1" t="s">
        <v>5</v>
      </c>
      <c r="B7" s="4">
        <v>5691</v>
      </c>
      <c r="C7" s="2">
        <v>5889</v>
      </c>
      <c r="D7" s="2">
        <v>6088</v>
      </c>
      <c r="E7" s="2">
        <v>6285</v>
      </c>
      <c r="F7" s="2">
        <v>6483</v>
      </c>
      <c r="G7" s="2">
        <v>6682</v>
      </c>
      <c r="H7" s="2">
        <v>6879</v>
      </c>
      <c r="I7" s="2">
        <v>7076</v>
      </c>
      <c r="J7" s="2">
        <v>7274</v>
      </c>
      <c r="K7" s="2">
        <v>7471</v>
      </c>
      <c r="L7" s="2">
        <v>7670</v>
      </c>
      <c r="M7" s="2">
        <v>7867</v>
      </c>
      <c r="N7" s="2">
        <v>8065</v>
      </c>
      <c r="O7" s="8"/>
      <c r="P7" s="8"/>
      <c r="Q7" s="8"/>
      <c r="R7" s="3"/>
      <c r="S7" s="3"/>
      <c r="T7" s="3"/>
      <c r="U7" s="3"/>
      <c r="V7" s="1" t="s">
        <v>24</v>
      </c>
      <c r="W7" s="3">
        <v>1640</v>
      </c>
      <c r="X7" s="3" t="s">
        <v>4</v>
      </c>
      <c r="Y7" s="3">
        <f>2400*1.1</f>
        <v>2640</v>
      </c>
      <c r="Z7" s="3"/>
      <c r="AA7" s="10"/>
    </row>
    <row r="8" spans="1:27" ht="27.6" x14ac:dyDescent="0.3">
      <c r="A8" s="1" t="s">
        <v>6</v>
      </c>
      <c r="B8" s="4">
        <v>6517</v>
      </c>
      <c r="C8" s="2">
        <v>6681</v>
      </c>
      <c r="D8" s="2">
        <v>7004</v>
      </c>
      <c r="E8" s="2">
        <v>7209</v>
      </c>
      <c r="F8" s="2">
        <v>7416</v>
      </c>
      <c r="G8" s="2">
        <v>7621</v>
      </c>
      <c r="H8" s="2">
        <v>7828</v>
      </c>
      <c r="I8" s="2">
        <v>8036</v>
      </c>
      <c r="J8" s="2">
        <v>8253</v>
      </c>
      <c r="K8" s="2">
        <v>8478</v>
      </c>
      <c r="L8" s="2">
        <v>8708</v>
      </c>
      <c r="M8" s="8"/>
      <c r="N8" s="8"/>
      <c r="O8" s="8"/>
      <c r="P8" s="8"/>
      <c r="Q8" s="8"/>
      <c r="R8" s="3"/>
      <c r="S8" s="3"/>
      <c r="T8" s="3"/>
      <c r="U8" s="3"/>
      <c r="V8" s="1" t="s">
        <v>25</v>
      </c>
      <c r="W8" s="3">
        <v>1640</v>
      </c>
      <c r="X8" s="3" t="s">
        <v>5</v>
      </c>
      <c r="Y8" s="3">
        <f>1200*1.1</f>
        <v>1320</v>
      </c>
      <c r="Z8" s="3"/>
      <c r="AA8" s="10"/>
    </row>
    <row r="9" spans="1:27" ht="14.4" x14ac:dyDescent="0.3">
      <c r="A9" s="1" t="s">
        <v>7</v>
      </c>
      <c r="B9" s="4">
        <v>6841</v>
      </c>
      <c r="C9" s="2">
        <v>7004</v>
      </c>
      <c r="D9" s="2">
        <v>7209</v>
      </c>
      <c r="E9" s="2">
        <v>7621</v>
      </c>
      <c r="F9" s="2">
        <v>7828</v>
      </c>
      <c r="G9" s="2">
        <v>8036</v>
      </c>
      <c r="H9" s="2">
        <v>8253</v>
      </c>
      <c r="I9" s="2">
        <v>8478</v>
      </c>
      <c r="J9" s="2">
        <v>8708</v>
      </c>
      <c r="K9" s="2">
        <v>8984</v>
      </c>
      <c r="L9" s="2">
        <v>9270</v>
      </c>
      <c r="M9" s="2">
        <v>9562</v>
      </c>
      <c r="N9" s="8"/>
      <c r="O9" s="8"/>
      <c r="P9" s="8"/>
      <c r="Q9" s="8"/>
      <c r="R9" s="3"/>
      <c r="S9" s="3"/>
      <c r="T9" s="3"/>
      <c r="U9" s="3"/>
      <c r="V9" s="1" t="s">
        <v>26</v>
      </c>
      <c r="W9" s="3">
        <v>1640</v>
      </c>
      <c r="X9" s="3"/>
      <c r="Y9" s="3"/>
      <c r="Z9" s="3"/>
      <c r="AA9" s="10"/>
    </row>
    <row r="10" spans="1:27" x14ac:dyDescent="0.3">
      <c r="A10" s="1" t="s">
        <v>9</v>
      </c>
      <c r="B10" s="3">
        <v>3644</v>
      </c>
      <c r="C10" s="3">
        <v>3817</v>
      </c>
      <c r="D10" s="3">
        <v>4015</v>
      </c>
      <c r="E10" s="3">
        <v>4213</v>
      </c>
      <c r="F10" s="3">
        <v>4409</v>
      </c>
      <c r="G10" s="3">
        <v>4629</v>
      </c>
      <c r="H10" s="3">
        <v>4873</v>
      </c>
      <c r="I10" s="3">
        <v>5138</v>
      </c>
      <c r="J10" s="3">
        <v>5427</v>
      </c>
      <c r="K10" s="3">
        <v>5740</v>
      </c>
      <c r="L10" s="3">
        <v>6074</v>
      </c>
      <c r="M10" s="3">
        <v>6432</v>
      </c>
      <c r="N10" s="3"/>
      <c r="O10" s="3"/>
      <c r="P10" s="3"/>
      <c r="Q10" s="3"/>
      <c r="R10" s="3"/>
      <c r="S10" s="3"/>
      <c r="T10" s="3"/>
      <c r="U10" s="3"/>
      <c r="V10" s="1" t="s">
        <v>27</v>
      </c>
      <c r="W10" s="3">
        <v>1640</v>
      </c>
      <c r="X10" s="3"/>
      <c r="Y10" s="3"/>
      <c r="Z10" s="3"/>
      <c r="AA10" s="10"/>
    </row>
    <row r="11" spans="1:27" x14ac:dyDescent="0.3">
      <c r="A11" s="1" t="s">
        <v>10</v>
      </c>
      <c r="B11" s="3">
        <v>3659</v>
      </c>
      <c r="C11" s="3">
        <v>3874</v>
      </c>
      <c r="D11" s="3">
        <v>4125</v>
      </c>
      <c r="E11" s="3">
        <v>4376</v>
      </c>
      <c r="F11" s="3">
        <v>4627</v>
      </c>
      <c r="G11" s="3">
        <v>4910</v>
      </c>
      <c r="H11" s="3">
        <v>5225</v>
      </c>
      <c r="I11" s="3">
        <v>5577</v>
      </c>
      <c r="J11" s="3">
        <v>5960</v>
      </c>
      <c r="K11" s="3">
        <v>6378</v>
      </c>
      <c r="L11" s="3">
        <v>6828</v>
      </c>
      <c r="M11" s="3">
        <v>7313</v>
      </c>
      <c r="N11" s="3"/>
      <c r="O11" s="3"/>
      <c r="P11" s="3"/>
      <c r="Q11" s="3"/>
      <c r="R11" s="3"/>
      <c r="S11" s="3"/>
      <c r="T11" s="3"/>
      <c r="U11" s="3"/>
      <c r="V11" s="1"/>
      <c r="W11" s="3"/>
      <c r="X11" s="3"/>
      <c r="Y11" s="3"/>
      <c r="Z11" s="3"/>
      <c r="AA11" s="10"/>
    </row>
    <row r="12" spans="1:27" x14ac:dyDescent="0.3">
      <c r="A12" s="1" t="s">
        <v>11</v>
      </c>
      <c r="B12" s="3">
        <v>5691</v>
      </c>
      <c r="C12" s="3">
        <v>5889</v>
      </c>
      <c r="D12" s="3">
        <v>6088</v>
      </c>
      <c r="E12" s="3">
        <v>6285</v>
      </c>
      <c r="F12" s="3">
        <v>6483</v>
      </c>
      <c r="G12" s="3">
        <v>6682</v>
      </c>
      <c r="H12" s="3">
        <v>6879</v>
      </c>
      <c r="I12" s="3">
        <v>7076</v>
      </c>
      <c r="J12" s="3">
        <v>7274</v>
      </c>
      <c r="K12" s="3">
        <v>7471</v>
      </c>
      <c r="L12" s="3">
        <v>7670</v>
      </c>
      <c r="M12" s="3">
        <v>7867</v>
      </c>
      <c r="N12" s="3">
        <v>8065</v>
      </c>
      <c r="O12" s="3"/>
      <c r="P12" s="3"/>
      <c r="Q12" s="3"/>
      <c r="R12" s="3"/>
      <c r="S12" s="3"/>
      <c r="T12" s="3"/>
      <c r="U12" s="3"/>
      <c r="V12" s="1" t="s">
        <v>28</v>
      </c>
      <c r="W12" s="3">
        <v>1640</v>
      </c>
      <c r="X12" s="3" t="s">
        <v>8</v>
      </c>
      <c r="Y12" s="3">
        <f>1600*1.1</f>
        <v>1760.0000000000002</v>
      </c>
      <c r="Z12" s="3"/>
      <c r="AA12" s="10"/>
    </row>
    <row r="13" spans="1:27" x14ac:dyDescent="0.3">
      <c r="A13" s="5">
        <v>1</v>
      </c>
      <c r="B13" s="3">
        <v>2559.54</v>
      </c>
      <c r="C13" s="3">
        <v>2559.54</v>
      </c>
      <c r="D13" s="3">
        <v>2559.54</v>
      </c>
      <c r="E13" s="3">
        <v>2580</v>
      </c>
      <c r="F13" s="3">
        <v>2634</v>
      </c>
      <c r="G13" s="3">
        <v>2689</v>
      </c>
      <c r="H13" s="3">
        <v>2743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1" t="s">
        <v>29</v>
      </c>
      <c r="W13" s="3">
        <v>1640</v>
      </c>
      <c r="X13" s="3" t="s">
        <v>9</v>
      </c>
      <c r="Y13" s="3">
        <f>1600*1.1</f>
        <v>1760.0000000000002</v>
      </c>
      <c r="Z13" s="3"/>
      <c r="AA13" s="10"/>
    </row>
    <row r="14" spans="1:27" x14ac:dyDescent="0.3">
      <c r="A14" s="5">
        <v>2</v>
      </c>
      <c r="B14" s="3">
        <v>2559.54</v>
      </c>
      <c r="C14" s="3">
        <v>2559.54</v>
      </c>
      <c r="D14" s="3">
        <v>2580</v>
      </c>
      <c r="E14" s="3">
        <v>2641</v>
      </c>
      <c r="F14" s="3">
        <v>2702</v>
      </c>
      <c r="G14" s="3">
        <v>2764</v>
      </c>
      <c r="H14" s="3">
        <v>2825</v>
      </c>
      <c r="I14" s="3">
        <v>2886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1" t="s">
        <v>30</v>
      </c>
      <c r="W14" s="3">
        <v>1640</v>
      </c>
      <c r="X14" s="3" t="s">
        <v>10</v>
      </c>
      <c r="Y14" s="3">
        <f>800*1.1</f>
        <v>880.00000000000011</v>
      </c>
      <c r="Z14" s="3"/>
      <c r="AA14" s="10"/>
    </row>
    <row r="15" spans="1:27" x14ac:dyDescent="0.3">
      <c r="A15" s="5">
        <v>3</v>
      </c>
      <c r="B15" s="3">
        <v>2559.54</v>
      </c>
      <c r="C15" s="3">
        <v>2574</v>
      </c>
      <c r="D15" s="3">
        <v>2651</v>
      </c>
      <c r="E15" s="3">
        <v>2729</v>
      </c>
      <c r="F15" s="3">
        <v>2806</v>
      </c>
      <c r="G15" s="3">
        <v>2884</v>
      </c>
      <c r="H15" s="3">
        <v>2961</v>
      </c>
      <c r="I15" s="3">
        <v>3039</v>
      </c>
      <c r="J15" s="3">
        <v>3116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1" t="s">
        <v>31</v>
      </c>
      <c r="W15" s="3">
        <v>1640</v>
      </c>
      <c r="X15" s="3"/>
      <c r="Y15" s="3"/>
      <c r="Z15" s="3"/>
      <c r="AA15" s="10"/>
    </row>
    <row r="16" spans="1:27" x14ac:dyDescent="0.3">
      <c r="A16" s="5">
        <v>4</v>
      </c>
      <c r="B16" s="3">
        <v>2559.54</v>
      </c>
      <c r="C16" s="3">
        <v>2598</v>
      </c>
      <c r="D16" s="3">
        <v>2673</v>
      </c>
      <c r="E16" s="3">
        <v>2748</v>
      </c>
      <c r="F16" s="3">
        <v>2822</v>
      </c>
      <c r="G16" s="3">
        <v>2897</v>
      </c>
      <c r="H16" s="3">
        <v>2971</v>
      </c>
      <c r="I16" s="3">
        <v>3046</v>
      </c>
      <c r="J16" s="3">
        <v>3121</v>
      </c>
      <c r="K16" s="3">
        <v>3195</v>
      </c>
      <c r="L16" s="3">
        <v>3270</v>
      </c>
      <c r="M16" s="3"/>
      <c r="N16" s="3"/>
      <c r="O16" s="3"/>
      <c r="P16" s="3"/>
      <c r="Q16" s="3"/>
      <c r="R16" s="3"/>
      <c r="S16" s="3"/>
      <c r="T16" s="3"/>
      <c r="U16" s="3"/>
      <c r="V16" s="1"/>
      <c r="W16" s="3"/>
      <c r="X16" s="3"/>
      <c r="Y16" s="3"/>
      <c r="Z16" s="3"/>
      <c r="AA16" s="10"/>
    </row>
    <row r="17" spans="1:27" x14ac:dyDescent="0.3">
      <c r="A17" s="5">
        <v>5</v>
      </c>
      <c r="B17" s="3">
        <v>2559.54</v>
      </c>
      <c r="C17" s="3">
        <v>2637</v>
      </c>
      <c r="D17" s="3">
        <v>2723</v>
      </c>
      <c r="E17" s="3">
        <v>2810</v>
      </c>
      <c r="F17" s="3">
        <v>2896</v>
      </c>
      <c r="G17" s="3">
        <v>2982</v>
      </c>
      <c r="H17" s="3">
        <v>3068</v>
      </c>
      <c r="I17" s="3">
        <v>3154</v>
      </c>
      <c r="J17" s="3">
        <v>3240</v>
      </c>
      <c r="K17" s="3">
        <v>3326</v>
      </c>
      <c r="L17" s="3">
        <v>3412</v>
      </c>
      <c r="M17" s="3"/>
      <c r="N17" s="3"/>
      <c r="O17" s="3"/>
      <c r="P17" s="3"/>
      <c r="Q17" s="3"/>
      <c r="R17" s="3"/>
      <c r="S17" s="3"/>
      <c r="T17" s="3"/>
      <c r="U17" s="3"/>
      <c r="V17" s="11" t="s">
        <v>32</v>
      </c>
      <c r="W17" s="3">
        <v>1640</v>
      </c>
      <c r="X17" s="3"/>
      <c r="Y17" s="3"/>
      <c r="Z17" s="3"/>
      <c r="AA17" s="10"/>
    </row>
    <row r="18" spans="1:27" x14ac:dyDescent="0.3">
      <c r="A18" s="5">
        <v>6</v>
      </c>
      <c r="B18" s="3">
        <v>2672</v>
      </c>
      <c r="C18" s="3">
        <v>2766</v>
      </c>
      <c r="D18" s="3">
        <v>2859</v>
      </c>
      <c r="E18" s="3">
        <v>2953</v>
      </c>
      <c r="F18" s="3">
        <v>3047</v>
      </c>
      <c r="G18" s="3">
        <v>3141</v>
      </c>
      <c r="H18" s="3">
        <v>3235</v>
      </c>
      <c r="I18" s="3">
        <v>3329</v>
      </c>
      <c r="J18" s="3">
        <v>3422</v>
      </c>
      <c r="K18" s="3">
        <v>3516</v>
      </c>
      <c r="L18" s="3">
        <v>3610</v>
      </c>
      <c r="M18" s="3"/>
      <c r="N18" s="3"/>
      <c r="O18" s="3"/>
      <c r="P18" s="3"/>
      <c r="Q18" s="3"/>
      <c r="R18" s="3"/>
      <c r="S18" s="3"/>
      <c r="T18" s="3"/>
      <c r="U18" s="3"/>
      <c r="V18" s="11" t="s">
        <v>33</v>
      </c>
      <c r="W18" s="3">
        <v>1640</v>
      </c>
      <c r="X18" s="3"/>
      <c r="Y18" s="3"/>
      <c r="Z18" s="3"/>
      <c r="AA18" s="10"/>
    </row>
    <row r="19" spans="1:27" x14ac:dyDescent="0.3">
      <c r="A19" s="5">
        <v>7</v>
      </c>
      <c r="B19" s="3">
        <v>2798</v>
      </c>
      <c r="C19" s="3">
        <v>2902</v>
      </c>
      <c r="D19" s="3">
        <v>3005</v>
      </c>
      <c r="E19" s="3">
        <v>3109</v>
      </c>
      <c r="F19" s="3">
        <v>3212</v>
      </c>
      <c r="G19" s="3">
        <v>3316</v>
      </c>
      <c r="H19" s="3">
        <v>3419</v>
      </c>
      <c r="I19" s="3">
        <v>3523</v>
      </c>
      <c r="J19" s="3">
        <v>3626</v>
      </c>
      <c r="K19" s="3">
        <v>3730</v>
      </c>
      <c r="L19" s="3">
        <v>3833</v>
      </c>
      <c r="M19" s="3">
        <v>3937</v>
      </c>
      <c r="N19" s="3"/>
      <c r="O19" s="3"/>
      <c r="P19" s="3"/>
      <c r="Q19" s="3"/>
      <c r="R19" s="3"/>
      <c r="S19" s="3"/>
      <c r="T19" s="3"/>
      <c r="U19" s="3"/>
      <c r="V19" s="11" t="s">
        <v>34</v>
      </c>
      <c r="W19" s="3">
        <v>1640</v>
      </c>
      <c r="X19" s="3"/>
      <c r="Y19" s="3"/>
      <c r="Z19" s="3"/>
      <c r="AA19" s="10"/>
    </row>
    <row r="20" spans="1:27" x14ac:dyDescent="0.3">
      <c r="A20" s="5">
        <v>8</v>
      </c>
      <c r="B20" s="3">
        <v>3022</v>
      </c>
      <c r="C20" s="3">
        <v>3152</v>
      </c>
      <c r="D20" s="3">
        <v>3281</v>
      </c>
      <c r="E20" s="3">
        <v>3411</v>
      </c>
      <c r="F20" s="3">
        <v>3541</v>
      </c>
      <c r="G20" s="3">
        <v>3671</v>
      </c>
      <c r="H20" s="3">
        <v>3800</v>
      </c>
      <c r="I20" s="3">
        <v>3930</v>
      </c>
      <c r="J20" s="3">
        <v>4060</v>
      </c>
      <c r="K20" s="3">
        <v>4190</v>
      </c>
      <c r="L20" s="3">
        <v>4320</v>
      </c>
      <c r="M20" s="3">
        <v>4449</v>
      </c>
      <c r="N20" s="3"/>
      <c r="O20" s="3"/>
      <c r="P20" s="3"/>
      <c r="Q20" s="3"/>
      <c r="R20" s="3"/>
      <c r="S20" s="3"/>
      <c r="T20" s="3"/>
      <c r="U20" s="3"/>
      <c r="V20" s="11" t="s">
        <v>35</v>
      </c>
      <c r="W20" s="3">
        <v>1640</v>
      </c>
      <c r="X20" s="3"/>
      <c r="Y20" s="3"/>
      <c r="Z20" s="3"/>
      <c r="AA20" s="10"/>
    </row>
    <row r="21" spans="1:27" ht="14.4" x14ac:dyDescent="0.3">
      <c r="A21" s="5">
        <v>9</v>
      </c>
      <c r="B21" s="3">
        <v>3326</v>
      </c>
      <c r="C21" s="3">
        <v>3496</v>
      </c>
      <c r="D21" s="3">
        <v>3835</v>
      </c>
      <c r="E21" s="3">
        <v>4030</v>
      </c>
      <c r="F21" s="3">
        <v>4201</v>
      </c>
      <c r="G21" s="3">
        <v>4371</v>
      </c>
      <c r="H21" s="3">
        <v>4534</v>
      </c>
      <c r="I21" s="3">
        <v>4695</v>
      </c>
      <c r="J21" s="3">
        <v>4870</v>
      </c>
      <c r="K21" s="3">
        <v>5025</v>
      </c>
      <c r="L21" s="3"/>
      <c r="M21" s="3"/>
      <c r="N21" s="3"/>
      <c r="O21" s="8"/>
      <c r="P21" s="8"/>
      <c r="Q21" s="8"/>
      <c r="R21" s="3"/>
      <c r="S21" s="3"/>
      <c r="T21" s="3"/>
      <c r="U21" s="3"/>
      <c r="V21" s="11" t="s">
        <v>36</v>
      </c>
      <c r="W21" s="3">
        <v>1640</v>
      </c>
      <c r="X21" s="3"/>
      <c r="Y21" s="3"/>
      <c r="Z21" s="3"/>
      <c r="AA21" s="10"/>
    </row>
    <row r="22" spans="1:27" ht="14.4" x14ac:dyDescent="0.3">
      <c r="A22" s="5">
        <v>10</v>
      </c>
      <c r="B22" s="3">
        <v>3326</v>
      </c>
      <c r="C22" s="3">
        <v>3659</v>
      </c>
      <c r="D22" s="3">
        <v>3835</v>
      </c>
      <c r="E22" s="3">
        <v>4030</v>
      </c>
      <c r="F22" s="3">
        <v>4201</v>
      </c>
      <c r="G22" s="3">
        <v>4371</v>
      </c>
      <c r="H22" s="3">
        <v>4534</v>
      </c>
      <c r="I22" s="3">
        <v>4695</v>
      </c>
      <c r="J22" s="3">
        <v>4870</v>
      </c>
      <c r="K22" s="3">
        <v>5025</v>
      </c>
      <c r="L22" s="3">
        <v>5185</v>
      </c>
      <c r="M22" s="3">
        <v>5341</v>
      </c>
      <c r="N22" s="3">
        <v>5520</v>
      </c>
      <c r="O22" s="8"/>
      <c r="P22" s="8"/>
      <c r="Q22" s="8"/>
      <c r="R22" s="3"/>
      <c r="S22" s="3"/>
      <c r="T22" s="3"/>
      <c r="U22" s="3"/>
      <c r="V22" s="11" t="s">
        <v>37</v>
      </c>
      <c r="W22" s="3">
        <v>1640</v>
      </c>
      <c r="X22" s="3"/>
      <c r="Y22" s="3"/>
      <c r="Z22" s="3"/>
      <c r="AA22" s="10"/>
    </row>
    <row r="23" spans="1:27" ht="14.4" x14ac:dyDescent="0.3">
      <c r="A23" s="5">
        <v>11</v>
      </c>
      <c r="B23" s="3">
        <v>3644</v>
      </c>
      <c r="C23" s="3">
        <v>3817</v>
      </c>
      <c r="D23" s="3">
        <v>4015</v>
      </c>
      <c r="E23" s="3">
        <v>4213</v>
      </c>
      <c r="F23" s="3">
        <v>4409</v>
      </c>
      <c r="G23" s="3">
        <v>4629</v>
      </c>
      <c r="H23" s="3">
        <v>4873</v>
      </c>
      <c r="I23" s="3">
        <v>5138</v>
      </c>
      <c r="J23" s="3">
        <v>5427</v>
      </c>
      <c r="K23" s="3">
        <v>5740</v>
      </c>
      <c r="L23" s="3">
        <v>6074</v>
      </c>
      <c r="M23" s="3">
        <v>6432</v>
      </c>
      <c r="N23" s="3"/>
      <c r="O23" s="2"/>
      <c r="P23" s="2"/>
      <c r="Q23" s="2"/>
      <c r="R23" s="3"/>
      <c r="S23" s="3"/>
      <c r="T23" s="3"/>
      <c r="U23" s="3"/>
      <c r="V23" s="11" t="s">
        <v>38</v>
      </c>
      <c r="W23" s="3">
        <v>1640</v>
      </c>
      <c r="X23" s="3"/>
      <c r="Y23" s="3"/>
      <c r="Z23" s="3"/>
      <c r="AA23" s="10"/>
    </row>
    <row r="24" spans="1:27" ht="14.4" x14ac:dyDescent="0.3">
      <c r="A24" s="5">
        <v>12</v>
      </c>
      <c r="B24" s="3">
        <v>3659</v>
      </c>
      <c r="C24" s="3">
        <v>3874</v>
      </c>
      <c r="D24" s="3">
        <v>4125</v>
      </c>
      <c r="E24" s="3">
        <v>4376</v>
      </c>
      <c r="F24" s="3">
        <v>4627</v>
      </c>
      <c r="G24" s="3">
        <v>4910</v>
      </c>
      <c r="H24" s="3">
        <v>5225</v>
      </c>
      <c r="I24" s="3">
        <v>5577</v>
      </c>
      <c r="J24" s="3">
        <v>5960</v>
      </c>
      <c r="K24" s="3">
        <v>6378</v>
      </c>
      <c r="L24" s="3">
        <v>6828</v>
      </c>
      <c r="M24" s="3">
        <v>7313</v>
      </c>
      <c r="N24" s="3"/>
      <c r="O24" s="8"/>
      <c r="P24" s="8"/>
      <c r="Q24" s="8"/>
      <c r="R24" s="3"/>
      <c r="S24" s="3"/>
      <c r="T24" s="3"/>
      <c r="U24" s="3"/>
      <c r="V24" s="12" t="s">
        <v>39</v>
      </c>
      <c r="W24" s="3">
        <v>1640</v>
      </c>
      <c r="X24" s="3"/>
      <c r="Y24" s="3"/>
      <c r="Z24" s="3"/>
      <c r="AA24" s="10"/>
    </row>
    <row r="25" spans="1:27" ht="14.4" x14ac:dyDescent="0.3">
      <c r="A25" s="5">
        <v>13</v>
      </c>
      <c r="B25" s="3">
        <v>5691</v>
      </c>
      <c r="C25" s="3">
        <v>5889</v>
      </c>
      <c r="D25" s="3">
        <v>6088</v>
      </c>
      <c r="E25" s="3">
        <v>6285</v>
      </c>
      <c r="F25" s="3">
        <v>6483</v>
      </c>
      <c r="G25" s="3">
        <v>6682</v>
      </c>
      <c r="H25" s="3">
        <v>6879</v>
      </c>
      <c r="I25" s="3">
        <v>7076</v>
      </c>
      <c r="J25" s="3">
        <v>7274</v>
      </c>
      <c r="K25" s="3">
        <v>7471</v>
      </c>
      <c r="L25" s="3">
        <v>7670</v>
      </c>
      <c r="M25" s="3">
        <v>7867</v>
      </c>
      <c r="N25" s="3">
        <v>8065</v>
      </c>
      <c r="O25" s="8"/>
      <c r="P25" s="8"/>
      <c r="Q25" s="8"/>
      <c r="R25" s="3"/>
      <c r="S25" s="3"/>
      <c r="T25" s="3"/>
      <c r="U25" s="3"/>
      <c r="V25" s="12" t="s">
        <v>40</v>
      </c>
      <c r="W25" s="3">
        <v>1640</v>
      </c>
      <c r="X25" s="3"/>
      <c r="Y25" s="3"/>
      <c r="Z25" s="10"/>
      <c r="AA25" s="10"/>
    </row>
    <row r="26" spans="1:27" ht="14.4" x14ac:dyDescent="0.3">
      <c r="A26" s="5">
        <v>14</v>
      </c>
      <c r="B26" s="3">
        <v>6517</v>
      </c>
      <c r="C26" s="3">
        <v>6681</v>
      </c>
      <c r="D26" s="3">
        <v>7004</v>
      </c>
      <c r="E26" s="3">
        <v>7209</v>
      </c>
      <c r="F26" s="3">
        <v>7416</v>
      </c>
      <c r="G26" s="3">
        <v>7621</v>
      </c>
      <c r="H26" s="3">
        <v>7828</v>
      </c>
      <c r="I26" s="3">
        <v>8036</v>
      </c>
      <c r="J26" s="3">
        <v>8253</v>
      </c>
      <c r="K26" s="3">
        <v>8478</v>
      </c>
      <c r="L26" s="3">
        <v>8708</v>
      </c>
      <c r="M26" s="3"/>
      <c r="N26" s="3"/>
      <c r="O26" s="8"/>
      <c r="P26" s="8"/>
      <c r="Q26" s="8"/>
      <c r="R26" s="3"/>
      <c r="S26" s="3"/>
      <c r="T26" s="3"/>
      <c r="U26" s="3"/>
      <c r="V26" s="1"/>
      <c r="W26" s="3"/>
      <c r="X26" s="3"/>
      <c r="Y26" s="3"/>
      <c r="Z26" s="10"/>
      <c r="AA26" s="10"/>
    </row>
    <row r="27" spans="1:27" ht="14.4" x14ac:dyDescent="0.3">
      <c r="A27" s="5">
        <v>15</v>
      </c>
      <c r="B27" s="3">
        <v>6841</v>
      </c>
      <c r="C27" s="3">
        <v>7004</v>
      </c>
      <c r="D27" s="3">
        <v>7209</v>
      </c>
      <c r="E27" s="3">
        <v>7621</v>
      </c>
      <c r="F27" s="3">
        <v>7828</v>
      </c>
      <c r="G27" s="3">
        <v>8036</v>
      </c>
      <c r="H27" s="3">
        <v>8253</v>
      </c>
      <c r="I27" s="3">
        <v>8478</v>
      </c>
      <c r="J27" s="3">
        <v>8708</v>
      </c>
      <c r="K27" s="3">
        <v>8984</v>
      </c>
      <c r="L27" s="3">
        <v>9270</v>
      </c>
      <c r="M27" s="3">
        <v>9562</v>
      </c>
      <c r="N27" s="3"/>
      <c r="O27" s="8"/>
      <c r="P27" s="8"/>
      <c r="Q27" s="8"/>
      <c r="R27" s="3"/>
      <c r="S27" s="3"/>
      <c r="T27" s="3"/>
      <c r="U27" s="3"/>
      <c r="V27" s="1"/>
      <c r="W27" s="3"/>
      <c r="X27" s="3"/>
      <c r="Y27" s="3"/>
      <c r="Z27" s="10"/>
      <c r="AA27" s="10"/>
    </row>
    <row r="28" spans="1:27" ht="14.4" x14ac:dyDescent="0.3">
      <c r="A28" s="5">
        <v>16</v>
      </c>
      <c r="B28" s="3">
        <v>7416</v>
      </c>
      <c r="C28" s="3">
        <v>7621</v>
      </c>
      <c r="D28" s="3">
        <v>7828</v>
      </c>
      <c r="E28" s="3">
        <v>8253</v>
      </c>
      <c r="F28" s="3">
        <v>8478</v>
      </c>
      <c r="G28" s="3">
        <v>8708</v>
      </c>
      <c r="H28" s="3">
        <v>8984</v>
      </c>
      <c r="I28" s="3">
        <v>9270</v>
      </c>
      <c r="J28" s="3">
        <v>9562</v>
      </c>
      <c r="K28" s="3">
        <v>9868</v>
      </c>
      <c r="L28" s="3">
        <v>10179</v>
      </c>
      <c r="M28" s="3">
        <v>10503</v>
      </c>
      <c r="N28" s="3"/>
      <c r="O28" s="9"/>
      <c r="P28" s="9"/>
      <c r="Q28" s="9"/>
      <c r="R28" s="3"/>
      <c r="S28" s="3"/>
      <c r="T28" s="3"/>
      <c r="U28" s="3"/>
      <c r="V28" s="1"/>
      <c r="W28" s="3"/>
      <c r="X28" s="3"/>
      <c r="Y28" s="3"/>
      <c r="Z28" s="10"/>
      <c r="AA28" s="10"/>
    </row>
    <row r="29" spans="1:27" ht="14.4" x14ac:dyDescent="0.3">
      <c r="A29" s="5">
        <v>17</v>
      </c>
      <c r="B29" s="3">
        <v>8036</v>
      </c>
      <c r="C29" s="3">
        <v>8253</v>
      </c>
      <c r="D29" s="3">
        <v>8478</v>
      </c>
      <c r="E29" s="3">
        <v>8984</v>
      </c>
      <c r="F29" s="3">
        <v>9270</v>
      </c>
      <c r="G29" s="3">
        <v>9562</v>
      </c>
      <c r="H29" s="3">
        <v>9868</v>
      </c>
      <c r="I29" s="3">
        <v>10179</v>
      </c>
      <c r="J29" s="3">
        <v>10503</v>
      </c>
      <c r="K29" s="3">
        <v>10839</v>
      </c>
      <c r="L29" s="3">
        <v>11182</v>
      </c>
      <c r="M29" s="3">
        <v>11537</v>
      </c>
      <c r="N29" s="13"/>
      <c r="O29" s="1"/>
      <c r="P29" s="1"/>
      <c r="Q29" s="1"/>
      <c r="R29" s="3"/>
      <c r="S29" s="3"/>
      <c r="T29" s="3"/>
      <c r="U29" s="3"/>
      <c r="V29" s="1"/>
      <c r="W29" s="3"/>
      <c r="X29" s="3"/>
      <c r="Y29" s="3"/>
      <c r="Z29" s="10"/>
      <c r="AA29" s="10"/>
    </row>
    <row r="30" spans="1:27" x14ac:dyDescent="0.3">
      <c r="A30" s="6" t="s">
        <v>12</v>
      </c>
      <c r="B30" s="7">
        <f>3622/2</f>
        <v>1811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7" x14ac:dyDescent="0.3">
      <c r="A31" s="6" t="s">
        <v>13</v>
      </c>
      <c r="B31" s="7">
        <f>3644/2</f>
        <v>1822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V31" s="1"/>
      <c r="W31" s="1"/>
      <c r="X31" s="1"/>
      <c r="Y31" s="1"/>
      <c r="Z31" s="1"/>
    </row>
    <row r="32" spans="1:27" x14ac:dyDescent="0.3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V32" s="1"/>
      <c r="W32" s="1"/>
      <c r="X32" s="1"/>
      <c r="Y32" s="1"/>
      <c r="Z32" s="1"/>
    </row>
    <row r="33" spans="3:26" x14ac:dyDescent="0.3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W33" s="1"/>
      <c r="X33" s="1"/>
      <c r="Y33" s="1"/>
      <c r="Z33" s="1"/>
    </row>
    <row r="34" spans="3:26" x14ac:dyDescent="0.3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W34" s="1"/>
      <c r="X34" s="1"/>
      <c r="Y34" s="1"/>
      <c r="Z34" s="1"/>
    </row>
    <row r="35" spans="3:26" x14ac:dyDescent="0.3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W35" s="1"/>
      <c r="X35" s="1"/>
      <c r="Y35" s="1"/>
      <c r="Z35" s="1"/>
    </row>
    <row r="36" spans="3:26" x14ac:dyDescent="0.3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W36" s="1"/>
      <c r="X36" s="1"/>
      <c r="Y36" s="1"/>
      <c r="Z36" s="1"/>
    </row>
    <row r="37" spans="3:26" x14ac:dyDescent="0.3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W37" s="1"/>
      <c r="X37" s="1"/>
      <c r="Y37" s="1"/>
      <c r="Z37" s="1"/>
    </row>
    <row r="38" spans="3:26" x14ac:dyDescent="0.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W38" s="1"/>
      <c r="X38" s="1"/>
      <c r="Y38" s="1"/>
      <c r="Z38" s="1"/>
    </row>
    <row r="39" spans="3:26" x14ac:dyDescent="0.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W39" s="1"/>
      <c r="X39" s="1"/>
      <c r="Y39" s="1"/>
      <c r="Z39" s="1"/>
    </row>
    <row r="40" spans="3:26" x14ac:dyDescent="0.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W40" s="1"/>
      <c r="X40" s="1"/>
      <c r="Y40" s="1"/>
      <c r="Z40" s="1"/>
    </row>
    <row r="41" spans="3:26" x14ac:dyDescent="0.3">
      <c r="W41" s="1"/>
      <c r="X41" s="1"/>
      <c r="Y41" s="1"/>
      <c r="Z41" s="1"/>
    </row>
    <row r="42" spans="3:26" x14ac:dyDescent="0.3">
      <c r="W42" s="1"/>
      <c r="X42" s="1"/>
      <c r="Y42" s="1"/>
      <c r="Z42" s="1"/>
    </row>
    <row r="43" spans="3:26" x14ac:dyDescent="0.3">
      <c r="W43" s="1"/>
      <c r="X43" s="1"/>
      <c r="Y43" s="1"/>
      <c r="Z43" s="1"/>
    </row>
    <row r="44" spans="3:26" x14ac:dyDescent="0.3">
      <c r="W44" s="1"/>
      <c r="X44" s="1"/>
      <c r="Y44" s="1"/>
      <c r="Z44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9184E842A3C647A7336ABD2530FE96" ma:contentTypeVersion="18" ma:contentTypeDescription="Een nieuw document maken." ma:contentTypeScope="" ma:versionID="603b43ad249d1109739b4886623e1a16">
  <xsd:schema xmlns:xsd="http://www.w3.org/2001/XMLSchema" xmlns:xs="http://www.w3.org/2001/XMLSchema" xmlns:p="http://schemas.microsoft.com/office/2006/metadata/properties" xmlns:ns2="ea9733b5-9f6b-4191-9590-7f69f3097d43" xmlns:ns3="61c19477-f1f6-410c-97a0-cddd4b4d687f" targetNamespace="http://schemas.microsoft.com/office/2006/metadata/properties" ma:root="true" ma:fieldsID="fcd8b5b486488bbeeaef26a19ba4d449" ns2:_="" ns3:_="">
    <xsd:import namespace="ea9733b5-9f6b-4191-9590-7f69f3097d43"/>
    <xsd:import namespace="61c19477-f1f6-410c-97a0-cddd4b4d68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733b5-9f6b-4191-9590-7f69f3097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1defcf91-241b-40c9-8398-632e96a423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c19477-f1f6-410c-97a0-cddd4b4d687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0c32789-6051-4d0b-809a-8f4daed161f4}" ma:internalName="TaxCatchAll" ma:showField="CatchAllData" ma:web="61c19477-f1f6-410c-97a0-cddd4b4d68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c19477-f1f6-410c-97a0-cddd4b4d687f" xsi:nil="true"/>
    <lcf76f155ced4ddcb4097134ff3c332f xmlns="ea9733b5-9f6b-4191-9590-7f69f3097d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0EE934-8D16-40DE-B4EF-CF13CA4CBD5F}"/>
</file>

<file path=customXml/itemProps2.xml><?xml version="1.0" encoding="utf-8"?>
<ds:datastoreItem xmlns:ds="http://schemas.openxmlformats.org/officeDocument/2006/customXml" ds:itemID="{94993CDD-C46E-4E9E-818D-A83588BF0D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450A19-72F9-4954-8AD4-1C9B259CFF86}">
  <ds:schemaRefs>
    <ds:schemaRef ds:uri="http://schemas.microsoft.com/office/2006/metadata/properties"/>
    <ds:schemaRef ds:uri="http://schemas.microsoft.com/office/infopath/2007/PartnerControls"/>
    <ds:schemaRef ds:uri="61c19477-f1f6-410c-97a0-cddd4b4d687f"/>
    <ds:schemaRef ds:uri="ea9733b5-9f6b-4191-9590-7f69f3097d4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Anne-Marie Casteleijn</dc:creator>
  <cp:lastModifiedBy>Rosemarie den Toom</cp:lastModifiedBy>
  <dcterms:created xsi:type="dcterms:W3CDTF">2025-02-04T13:23:44Z</dcterms:created>
  <dcterms:modified xsi:type="dcterms:W3CDTF">2025-12-02T14:46:10Z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0x010100679184E842A3C647A7336ABD2530FE96</vt:lpwstr>
  </property>
  <property fmtid="{D5CDD505-2E9C-101B-9397-08002B2CF9AE}" pid="3" name="MediaServiceImageTags">
    <vt:lpwstr/>
  </property>
</Properties>
</file>